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80" windowWidth="11364" windowHeight="909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9" i="1" l="1"/>
  <c r="D49" i="1"/>
  <c r="D16" i="1" l="1"/>
  <c r="D12" i="1"/>
  <c r="D14" i="1"/>
  <c r="D26" i="1"/>
  <c r="D25" i="1" s="1"/>
  <c r="D18" i="1"/>
  <c r="D46" i="1"/>
  <c r="D45" i="1" s="1"/>
  <c r="D33" i="1"/>
  <c r="D32" i="1" s="1"/>
  <c r="D42" i="1"/>
  <c r="D41" i="1" s="1"/>
  <c r="D20" i="1"/>
  <c r="I16" i="1"/>
  <c r="J16" i="1"/>
  <c r="K16" i="1"/>
  <c r="L16" i="1"/>
  <c r="E11" i="1"/>
  <c r="E10" i="1" s="1"/>
  <c r="F11" i="1"/>
  <c r="F10" i="1" s="1"/>
  <c r="G11" i="1"/>
  <c r="G10" i="1" s="1"/>
  <c r="H11" i="1"/>
  <c r="H10" i="1" s="1"/>
  <c r="J11" i="1"/>
  <c r="K11" i="1"/>
  <c r="L11" i="1"/>
  <c r="I11" i="1"/>
  <c r="I21" i="1"/>
  <c r="I20" i="1" s="1"/>
  <c r="I24" i="1"/>
  <c r="I22" i="1" s="1"/>
  <c r="I33" i="1"/>
  <c r="I32" i="1" s="1"/>
  <c r="J21" i="1"/>
  <c r="J20" i="1" s="1"/>
  <c r="K21" i="1"/>
  <c r="K20" i="1" s="1"/>
  <c r="L21" i="1"/>
  <c r="L20" i="1" s="1"/>
  <c r="E24" i="1"/>
  <c r="E22" i="1" s="1"/>
  <c r="F24" i="1"/>
  <c r="F22" i="1" s="1"/>
  <c r="G24" i="1"/>
  <c r="G22" i="1" s="1"/>
  <c r="H24" i="1"/>
  <c r="H22" i="1" s="1"/>
  <c r="J24" i="1"/>
  <c r="J22" i="1" s="1"/>
  <c r="J33" i="1"/>
  <c r="J32" i="1" s="1"/>
  <c r="K33" i="1"/>
  <c r="K32" i="1" s="1"/>
  <c r="K24" i="1"/>
  <c r="K22" i="1" s="1"/>
  <c r="L33" i="1"/>
  <c r="L32" i="1" s="1"/>
  <c r="L24" i="1"/>
  <c r="L22" i="1" s="1"/>
  <c r="I42" i="1"/>
  <c r="I41" i="1" s="1"/>
  <c r="J42" i="1"/>
  <c r="J41" i="1" s="1"/>
  <c r="K42" i="1"/>
  <c r="K41" i="1" s="1"/>
  <c r="L42" i="1"/>
  <c r="L41" i="1" s="1"/>
  <c r="J46" i="1"/>
  <c r="J45" i="1" s="1"/>
  <c r="L46" i="1"/>
  <c r="L45" i="1" s="1"/>
  <c r="K46" i="1"/>
  <c r="K45" i="1" s="1"/>
  <c r="I46" i="1"/>
  <c r="I45" i="1" s="1"/>
  <c r="D11" i="1" l="1"/>
  <c r="D10" i="1" s="1"/>
  <c r="D24" i="1"/>
  <c r="D22" i="1" s="1"/>
  <c r="D40" i="1"/>
  <c r="K10" i="1"/>
  <c r="K9" i="1" s="1"/>
  <c r="I10" i="1"/>
  <c r="I9" i="1" s="1"/>
  <c r="J10" i="1"/>
  <c r="J9" i="1" s="1"/>
  <c r="F9" i="1"/>
  <c r="F49" i="1" s="1"/>
  <c r="L10" i="1"/>
  <c r="H9" i="1"/>
  <c r="H49" i="1" s="1"/>
  <c r="K40" i="1"/>
  <c r="K36" i="1" s="1"/>
  <c r="K35" i="1" s="1"/>
  <c r="I40" i="1"/>
  <c r="I36" i="1" s="1"/>
  <c r="I35" i="1" s="1"/>
  <c r="L40" i="1"/>
  <c r="L36" i="1" s="1"/>
  <c r="L35" i="1" s="1"/>
  <c r="J40" i="1"/>
  <c r="J36" i="1" s="1"/>
  <c r="J35" i="1" s="1"/>
  <c r="G9" i="1"/>
  <c r="G49" i="1" s="1"/>
  <c r="L9" i="1"/>
  <c r="E9" i="1"/>
  <c r="E49" i="1" s="1"/>
  <c r="L49" i="1" l="1"/>
  <c r="D36" i="1"/>
  <c r="D35" i="1" s="1"/>
  <c r="I49" i="1"/>
  <c r="J49" i="1"/>
  <c r="K49" i="1"/>
</calcChain>
</file>

<file path=xl/sharedStrings.xml><?xml version="1.0" encoding="utf-8"?>
<sst xmlns="http://schemas.openxmlformats.org/spreadsheetml/2006/main" count="142" uniqueCount="95">
  <si>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</si>
  <si>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</si>
  <si>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</si>
  <si>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</si>
  <si>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</si>
  <si>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</si>
  <si>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</si>
  <si>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</si>
  <si>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</si>
  <si>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</si>
  <si>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</si>
  <si>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</si>
  <si>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</si>
  <si>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</si>
  <si>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</si>
  <si>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</si>
  <si>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</si>
  <si>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</si>
  <si>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</si>
  <si>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</si>
  <si>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</si>
  <si>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</si>
  <si>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</si>
  <si>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</si>
  <si>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</si>
  <si>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</si>
  <si>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</si>
  <si>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</si>
  <si>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</si>
  <si>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</si>
  <si>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</si>
  <si>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</si>
  <si>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</si>
  <si>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</si>
  <si>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</si>
  <si>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</si>
  <si>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</si>
  <si>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</si>
  <si>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</si>
  <si>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</si>
  <si>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</si>
  <si>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</si>
  <si>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</si>
  <si>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</si>
  <si>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</si>
  <si>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</si>
  <si>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</si>
  <si>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</si>
  <si>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</si>
  <si>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</si>
  <si>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</si>
  <si>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</si>
  <si>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</si>
  <si>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</si>
  <si>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</si>
  <si>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</si>
  <si>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</si>
  <si>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</si>
  <si>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</si>
  <si>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</si>
  <si>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</si>
  <si>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</si>
  <si>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</si>
  <si>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</si>
  <si>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</si>
  <si>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</si>
  <si>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</si>
  <si>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</si>
  <si>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</si>
  <si>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</si>
  <si>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</si>
  <si>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</si>
  <si>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</si>
  <si>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</si>
  <si>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</si>
  <si>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</si>
  <si>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</si>
  <si>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</si>
  <si>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</si>
  <si>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</si>
  <si>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</si>
  <si>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</si>
  <si>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</si>
  <si>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</si>
  <si>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</si>
  <si>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</si>
  <si>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</si>
  <si>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</si>
  <si>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</si>
  <si>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</si>
  <si>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</si>
  <si>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</si>
  <si>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                                образования Муниципальный округ Звездное на 2019 год</t>
  </si>
  <si>
    <t xml:space="preserve"> 2 02 30000 00 0000 150</t>
  </si>
  <si>
    <t xml:space="preserve">  от 31.10.2018       года №6-2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</si>
</sst>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C4" sqref="C4:L4"/>
    </sheetView>
  </sheetViews>
  <sheetFormatPr defaultRowHeight="13.2" x14ac:dyDescent="0.25"/>
  <cols>
    <col min="1" max="1" width="5.88671875" style="95" customWidth="1"/>
    <col min="2" max="2" width="23.109375" style="27" customWidth="1"/>
    <col min="3" max="3" width="49.88671875" style="1" customWidth="1"/>
    <col min="4" max="4" width="10.109375" style="8" customWidth="1"/>
    <col min="5" max="5" width="0.21875" style="10" hidden="1" customWidth="1"/>
    <col min="6" max="6" width="0.77734375" style="10" hidden="1" customWidth="1"/>
    <col min="7" max="7" width="0.77734375" style="17" hidden="1" customWidth="1"/>
    <col min="8" max="8" width="0.44140625" style="17" hidden="1" customWidth="1"/>
    <col min="9" max="9" width="0.21875" style="27" hidden="1" customWidth="1"/>
    <col min="10" max="11" width="8.77734375" style="27" hidden="1" customWidth="1"/>
    <col min="12" max="12" width="9.21875" style="27" hidden="1" customWidth="1"/>
  </cols>
  <sheetData>
    <row r="1" spans="1:12" x14ac:dyDescent="0.25">
      <c r="B1" s="158" t="s">
        <v>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25">
      <c r="B2" s="93"/>
      <c r="C2" s="158" t="s">
        <v>23</v>
      </c>
      <c r="D2" s="158"/>
      <c r="E2" s="158"/>
      <c r="F2" s="158"/>
      <c r="G2" s="158"/>
      <c r="H2" s="158"/>
      <c r="I2" s="158"/>
      <c r="J2" s="158"/>
      <c r="K2" s="158"/>
      <c r="L2" s="158"/>
    </row>
    <row r="3" spans="1:12" x14ac:dyDescent="0.25">
      <c r="B3" s="93"/>
      <c r="C3" s="158" t="s">
        <v>84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2" x14ac:dyDescent="0.25">
      <c r="B4" s="93"/>
      <c r="C4" s="158" t="s">
        <v>94</v>
      </c>
      <c r="D4" s="158"/>
      <c r="E4" s="158"/>
      <c r="F4" s="158"/>
      <c r="G4" s="158"/>
      <c r="H4" s="158"/>
      <c r="I4" s="158"/>
      <c r="J4" s="158"/>
      <c r="K4" s="158"/>
      <c r="L4" s="158"/>
    </row>
    <row r="5" spans="1:12" x14ac:dyDescent="0.25">
      <c r="B5" s="100" t="s">
        <v>31</v>
      </c>
      <c r="C5" s="101"/>
      <c r="D5" s="25"/>
      <c r="G5" s="18"/>
      <c r="H5" s="18"/>
    </row>
    <row r="6" spans="1:12" ht="13.8" x14ac:dyDescent="0.25">
      <c r="B6" s="102" t="s">
        <v>92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 x14ac:dyDescent="0.25">
      <c r="B7" s="28"/>
      <c r="C7" s="2"/>
      <c r="D7" s="83" t="s">
        <v>26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 x14ac:dyDescent="0.25">
      <c r="A8" s="160" t="s">
        <v>28</v>
      </c>
      <c r="B8" s="161"/>
      <c r="C8" s="84" t="s">
        <v>0</v>
      </c>
      <c r="D8" s="85" t="s">
        <v>27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 x14ac:dyDescent="0.25">
      <c r="A9" s="98" t="s">
        <v>41</v>
      </c>
      <c r="B9" s="137" t="s">
        <v>48</v>
      </c>
      <c r="C9" s="123" t="s">
        <v>16</v>
      </c>
      <c r="D9" s="124">
        <f>D10+D22+D21</f>
        <v>116291.34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 x14ac:dyDescent="0.25">
      <c r="A10" s="98" t="s">
        <v>41</v>
      </c>
      <c r="B10" s="108" t="s">
        <v>49</v>
      </c>
      <c r="C10" s="109" t="s">
        <v>5</v>
      </c>
      <c r="D10" s="110">
        <f>D11+D16+D18</f>
        <v>108955.8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 x14ac:dyDescent="0.25">
      <c r="A11" s="98" t="s">
        <v>42</v>
      </c>
      <c r="B11" s="137" t="s">
        <v>50</v>
      </c>
      <c r="C11" s="117" t="s">
        <v>15</v>
      </c>
      <c r="D11" s="138">
        <f>D12+D14</f>
        <v>37654.400000000001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55" customHeight="1" x14ac:dyDescent="0.25">
      <c r="A12" s="98" t="s">
        <v>42</v>
      </c>
      <c r="B12" s="111" t="s">
        <v>51</v>
      </c>
      <c r="C12" s="112" t="s">
        <v>14</v>
      </c>
      <c r="D12" s="113">
        <f>D13</f>
        <v>27839.7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05" customHeight="1" x14ac:dyDescent="0.25">
      <c r="A13" s="146" t="s">
        <v>42</v>
      </c>
      <c r="B13" s="114" t="s">
        <v>52</v>
      </c>
      <c r="C13" s="139" t="s">
        <v>14</v>
      </c>
      <c r="D13" s="140">
        <v>27839.7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549999999999997" customHeight="1" x14ac:dyDescent="0.25">
      <c r="A14" s="98" t="s">
        <v>42</v>
      </c>
      <c r="B14" s="111" t="s">
        <v>53</v>
      </c>
      <c r="C14" s="115" t="s">
        <v>13</v>
      </c>
      <c r="D14" s="113">
        <f>D15</f>
        <v>9814.7000000000007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55" customHeight="1" x14ac:dyDescent="0.25">
      <c r="A15" s="146" t="s">
        <v>42</v>
      </c>
      <c r="B15" s="114" t="s">
        <v>54</v>
      </c>
      <c r="C15" s="141" t="s">
        <v>13</v>
      </c>
      <c r="D15" s="140">
        <v>9814.7000000000007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05" customHeight="1" x14ac:dyDescent="0.25">
      <c r="A16" s="98" t="s">
        <v>42</v>
      </c>
      <c r="B16" s="108" t="s">
        <v>55</v>
      </c>
      <c r="C16" s="142" t="s">
        <v>6</v>
      </c>
      <c r="D16" s="138">
        <f>D17</f>
        <v>61601.4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 x14ac:dyDescent="0.25">
      <c r="A17" s="146" t="s">
        <v>42</v>
      </c>
      <c r="B17" s="114" t="s">
        <v>56</v>
      </c>
      <c r="C17" s="139" t="s">
        <v>6</v>
      </c>
      <c r="D17" s="140">
        <v>61601.4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55" customHeight="1" x14ac:dyDescent="0.25">
      <c r="A18" s="98" t="s">
        <v>42</v>
      </c>
      <c r="B18" s="137" t="s">
        <v>57</v>
      </c>
      <c r="C18" s="143" t="s">
        <v>30</v>
      </c>
      <c r="D18" s="138">
        <f>D19</f>
        <v>9700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5" customHeight="1" x14ac:dyDescent="0.25">
      <c r="A19" s="146" t="s">
        <v>42</v>
      </c>
      <c r="B19" s="114" t="s">
        <v>58</v>
      </c>
      <c r="C19" s="139" t="s">
        <v>38</v>
      </c>
      <c r="D19" s="140">
        <v>9700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 x14ac:dyDescent="0.25">
      <c r="A20" s="99" t="s">
        <v>41</v>
      </c>
      <c r="B20" s="121" t="s">
        <v>59</v>
      </c>
      <c r="C20" s="115" t="s">
        <v>29</v>
      </c>
      <c r="D20" s="122">
        <f>D21</f>
        <v>1682</v>
      </c>
      <c r="E20" s="15"/>
      <c r="F20" s="15"/>
      <c r="G20" s="15"/>
      <c r="H20" s="15"/>
      <c r="I20" s="48" t="e">
        <f t="shared" ref="I20:L20" si="1">I21</f>
        <v>#REF!</v>
      </c>
      <c r="J20" s="48" t="e">
        <f t="shared" si="1"/>
        <v>#REF!</v>
      </c>
      <c r="K20" s="48" t="e">
        <f t="shared" si="1"/>
        <v>#REF!</v>
      </c>
      <c r="L20" s="48" t="e">
        <f t="shared" si="1"/>
        <v>#REF!</v>
      </c>
    </row>
    <row r="21" spans="1:12" s="4" customFormat="1" ht="43.2" customHeight="1" x14ac:dyDescent="0.25">
      <c r="A21" s="147" t="s">
        <v>41</v>
      </c>
      <c r="B21" s="120" t="s">
        <v>60</v>
      </c>
      <c r="C21" s="155" t="s">
        <v>85</v>
      </c>
      <c r="D21" s="128">
        <v>1682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 x14ac:dyDescent="0.25">
      <c r="A22" s="98" t="s">
        <v>41</v>
      </c>
      <c r="B22" s="116" t="s">
        <v>61</v>
      </c>
      <c r="C22" s="123" t="s">
        <v>7</v>
      </c>
      <c r="D22" s="124">
        <f>D23+D24</f>
        <v>5653.54</v>
      </c>
      <c r="E22" s="37">
        <f t="shared" ref="E22:L22" si="2">E23+E24</f>
        <v>530</v>
      </c>
      <c r="F22" s="26">
        <f t="shared" si="2"/>
        <v>725</v>
      </c>
      <c r="G22" s="26">
        <f t="shared" si="2"/>
        <v>406</v>
      </c>
      <c r="H22" s="32">
        <f t="shared" si="2"/>
        <v>551</v>
      </c>
      <c r="I22" s="44">
        <f t="shared" si="2"/>
        <v>660</v>
      </c>
      <c r="J22" s="67">
        <f t="shared" si="2"/>
        <v>1500</v>
      </c>
      <c r="K22" s="44">
        <f t="shared" si="2"/>
        <v>1300</v>
      </c>
      <c r="L22" s="44">
        <f t="shared" si="2"/>
        <v>1140</v>
      </c>
    </row>
    <row r="23" spans="1:12" ht="50.55" customHeight="1" x14ac:dyDescent="0.25">
      <c r="A23" s="98" t="s">
        <v>42</v>
      </c>
      <c r="B23" s="121" t="s">
        <v>62</v>
      </c>
      <c r="C23" s="115" t="s">
        <v>8</v>
      </c>
      <c r="D23" s="113">
        <v>243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 x14ac:dyDescent="0.25">
      <c r="A24" s="98" t="s">
        <v>41</v>
      </c>
      <c r="B24" s="119" t="s">
        <v>63</v>
      </c>
      <c r="C24" s="125" t="s">
        <v>9</v>
      </c>
      <c r="D24" s="126">
        <f>D25</f>
        <v>5410.54</v>
      </c>
      <c r="E24" s="37">
        <f t="shared" ref="E24:L24" si="3">E25</f>
        <v>213</v>
      </c>
      <c r="F24" s="26">
        <f t="shared" si="3"/>
        <v>351</v>
      </c>
      <c r="G24" s="26">
        <f t="shared" si="3"/>
        <v>226</v>
      </c>
      <c r="H24" s="32">
        <f t="shared" si="3"/>
        <v>263</v>
      </c>
      <c r="I24" s="46">
        <f t="shared" si="3"/>
        <v>500</v>
      </c>
      <c r="J24" s="47">
        <f t="shared" si="3"/>
        <v>1000</v>
      </c>
      <c r="K24" s="46">
        <f t="shared" si="3"/>
        <v>1000</v>
      </c>
      <c r="L24" s="46">
        <f t="shared" si="3"/>
        <v>700</v>
      </c>
    </row>
    <row r="25" spans="1:12" ht="36.450000000000003" customHeight="1" x14ac:dyDescent="0.25">
      <c r="A25" s="98" t="s">
        <v>41</v>
      </c>
      <c r="B25" s="121" t="s">
        <v>64</v>
      </c>
      <c r="C25" s="125" t="s">
        <v>32</v>
      </c>
      <c r="D25" s="122">
        <f>D26+D31</f>
        <v>5410.54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50000000000003" customHeight="1" x14ac:dyDescent="0.25">
      <c r="A26" s="146" t="s">
        <v>41</v>
      </c>
      <c r="B26" s="120" t="s">
        <v>65</v>
      </c>
      <c r="C26" s="127" t="s">
        <v>39</v>
      </c>
      <c r="D26" s="128">
        <f>D27+D28+D29+D30</f>
        <v>5280.24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50000000000003" customHeight="1" x14ac:dyDescent="0.25">
      <c r="A27" s="146" t="s">
        <v>43</v>
      </c>
      <c r="B27" s="120" t="s">
        <v>65</v>
      </c>
      <c r="C27" s="127" t="s">
        <v>39</v>
      </c>
      <c r="D27" s="128">
        <v>1736.24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50000000000003" customHeight="1" x14ac:dyDescent="0.25">
      <c r="A28" s="146" t="s">
        <v>44</v>
      </c>
      <c r="B28" s="120" t="s">
        <v>65</v>
      </c>
      <c r="C28" s="127" t="s">
        <v>39</v>
      </c>
      <c r="D28" s="128">
        <v>390.3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50000000000003" customHeight="1" x14ac:dyDescent="0.25">
      <c r="A29" s="146" t="s">
        <v>45</v>
      </c>
      <c r="B29" s="120" t="s">
        <v>65</v>
      </c>
      <c r="C29" s="127" t="s">
        <v>39</v>
      </c>
      <c r="D29" s="128">
        <v>2268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50000000000003" customHeight="1" x14ac:dyDescent="0.25">
      <c r="A30" s="146" t="s">
        <v>46</v>
      </c>
      <c r="B30" s="120" t="s">
        <v>65</v>
      </c>
      <c r="C30" s="127" t="s">
        <v>39</v>
      </c>
      <c r="D30" s="128">
        <v>885.7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049999999999997" customHeight="1" x14ac:dyDescent="0.25">
      <c r="A31" s="146" t="s">
        <v>46</v>
      </c>
      <c r="B31" s="120" t="s">
        <v>66</v>
      </c>
      <c r="C31" s="127" t="s">
        <v>40</v>
      </c>
      <c r="D31" s="128">
        <v>130.30000000000001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customHeight="1" x14ac:dyDescent="0.25">
      <c r="A32" s="98" t="s">
        <v>41</v>
      </c>
      <c r="B32" s="129" t="s">
        <v>67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4">I33</f>
        <v>0</v>
      </c>
      <c r="J32" s="70">
        <f t="shared" si="4"/>
        <v>0</v>
      </c>
      <c r="K32" s="70">
        <f t="shared" si="4"/>
        <v>10.4</v>
      </c>
      <c r="L32" s="70">
        <f t="shared" si="4"/>
        <v>0</v>
      </c>
    </row>
    <row r="33" spans="1:12" s="63" customFormat="1" ht="12.75" customHeight="1" x14ac:dyDescent="0.25">
      <c r="A33" s="98" t="s">
        <v>41</v>
      </c>
      <c r="B33" s="130" t="s">
        <v>68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4"/>
        <v>0</v>
      </c>
      <c r="J33" s="62">
        <f t="shared" si="4"/>
        <v>0</v>
      </c>
      <c r="K33" s="62">
        <f t="shared" si="4"/>
        <v>10.4</v>
      </c>
      <c r="L33" s="62">
        <f t="shared" si="4"/>
        <v>0</v>
      </c>
    </row>
    <row r="34" spans="1:12" ht="23.1" customHeight="1" x14ac:dyDescent="0.25">
      <c r="A34" s="146" t="s">
        <v>47</v>
      </c>
      <c r="B34" s="131" t="s">
        <v>69</v>
      </c>
      <c r="C34" s="127" t="s">
        <v>33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 x14ac:dyDescent="0.25">
      <c r="A35" s="98" t="s">
        <v>41</v>
      </c>
      <c r="B35" s="132" t="s">
        <v>70</v>
      </c>
      <c r="C35" s="117" t="s">
        <v>12</v>
      </c>
      <c r="D35" s="118">
        <f>D36</f>
        <v>13339</v>
      </c>
      <c r="E35" s="36"/>
      <c r="F35" s="36"/>
      <c r="G35" s="36"/>
      <c r="H35" s="36"/>
      <c r="I35" s="51">
        <f t="shared" ref="I35:L35" si="5">I36</f>
        <v>2751</v>
      </c>
      <c r="J35" s="52">
        <f t="shared" si="5"/>
        <v>2785</v>
      </c>
      <c r="K35" s="51">
        <f t="shared" si="5"/>
        <v>2757</v>
      </c>
      <c r="L35" s="51">
        <f t="shared" si="5"/>
        <v>2780.6</v>
      </c>
    </row>
    <row r="36" spans="1:12" ht="25.05" customHeight="1" x14ac:dyDescent="0.25">
      <c r="A36" s="98" t="s">
        <v>41</v>
      </c>
      <c r="B36" s="132" t="s">
        <v>71</v>
      </c>
      <c r="C36" s="117" t="s">
        <v>24</v>
      </c>
      <c r="D36" s="118">
        <f>D37+D40</f>
        <v>13339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05" hidden="1" customHeight="1" x14ac:dyDescent="0.25">
      <c r="A37" s="98" t="s">
        <v>41</v>
      </c>
      <c r="B37" s="132" t="s">
        <v>89</v>
      </c>
      <c r="C37" s="157" t="s">
        <v>86</v>
      </c>
      <c r="D37" s="118">
        <v>0</v>
      </c>
      <c r="E37" s="14"/>
      <c r="F37" s="14"/>
      <c r="G37" s="35"/>
      <c r="H37" s="35"/>
      <c r="I37" s="53"/>
      <c r="J37" s="54"/>
      <c r="K37" s="53"/>
      <c r="L37" s="53"/>
    </row>
    <row r="38" spans="1:12" ht="24" hidden="1" customHeight="1" x14ac:dyDescent="0.25">
      <c r="A38" s="98" t="s">
        <v>41</v>
      </c>
      <c r="B38" s="130" t="s">
        <v>90</v>
      </c>
      <c r="C38" s="157" t="s">
        <v>87</v>
      </c>
      <c r="D38" s="122">
        <v>0</v>
      </c>
      <c r="E38" s="14"/>
      <c r="F38" s="14"/>
      <c r="G38" s="35"/>
      <c r="H38" s="35"/>
      <c r="I38" s="53"/>
      <c r="J38" s="54"/>
      <c r="K38" s="53"/>
      <c r="L38" s="53"/>
    </row>
    <row r="39" spans="1:12" ht="25.05" hidden="1" customHeight="1" x14ac:dyDescent="0.25">
      <c r="A39" s="98" t="s">
        <v>41</v>
      </c>
      <c r="B39" s="130" t="s">
        <v>91</v>
      </c>
      <c r="C39" s="157" t="s">
        <v>88</v>
      </c>
      <c r="D39" s="122">
        <v>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 x14ac:dyDescent="0.25">
      <c r="A40" s="98" t="s">
        <v>41</v>
      </c>
      <c r="B40" s="132" t="s">
        <v>93</v>
      </c>
      <c r="C40" s="117" t="s">
        <v>72</v>
      </c>
      <c r="D40" s="118">
        <f>D42+D45</f>
        <v>13339</v>
      </c>
      <c r="E40" s="31"/>
      <c r="F40" s="31"/>
      <c r="G40" s="31"/>
      <c r="H40" s="31"/>
      <c r="I40" s="53">
        <f>I41+I45</f>
        <v>2751</v>
      </c>
      <c r="J40" s="53">
        <f>J41+J45</f>
        <v>2785</v>
      </c>
      <c r="K40" s="53">
        <f>K41+K45</f>
        <v>2757</v>
      </c>
      <c r="L40" s="53">
        <f>L41+L45</f>
        <v>2780.6</v>
      </c>
    </row>
    <row r="41" spans="1:12" ht="23.1" customHeight="1" x14ac:dyDescent="0.25">
      <c r="A41" s="98" t="s">
        <v>41</v>
      </c>
      <c r="B41" s="130" t="s">
        <v>74</v>
      </c>
      <c r="C41" s="115" t="s">
        <v>17</v>
      </c>
      <c r="D41" s="122">
        <f>D42</f>
        <v>3313.7</v>
      </c>
      <c r="E41" s="31"/>
      <c r="F41" s="31"/>
      <c r="G41" s="31"/>
      <c r="H41" s="31"/>
      <c r="I41" s="53">
        <f>I42</f>
        <v>610</v>
      </c>
      <c r="J41" s="53">
        <f>J42</f>
        <v>643</v>
      </c>
      <c r="K41" s="53">
        <f>K42</f>
        <v>616</v>
      </c>
      <c r="L41" s="53">
        <f>L42</f>
        <v>630.4</v>
      </c>
    </row>
    <row r="42" spans="1:12" ht="39.6" customHeight="1" x14ac:dyDescent="0.25">
      <c r="A42" s="98" t="s">
        <v>47</v>
      </c>
      <c r="B42" s="130" t="s">
        <v>75</v>
      </c>
      <c r="C42" s="115" t="s">
        <v>34</v>
      </c>
      <c r="D42" s="122">
        <f>D43+D44</f>
        <v>3313.7</v>
      </c>
      <c r="E42" s="31"/>
      <c r="F42" s="31"/>
      <c r="G42" s="31"/>
      <c r="H42" s="31"/>
      <c r="I42" s="53">
        <f>I43+I44</f>
        <v>610</v>
      </c>
      <c r="J42" s="53">
        <f>J43+J44</f>
        <v>643</v>
      </c>
      <c r="K42" s="53">
        <f>K43+K44</f>
        <v>616</v>
      </c>
      <c r="L42" s="53">
        <f>L43+L44</f>
        <v>630.4</v>
      </c>
    </row>
    <row r="43" spans="1:12" ht="43.5" customHeight="1" x14ac:dyDescent="0.25">
      <c r="A43" s="146" t="s">
        <v>47</v>
      </c>
      <c r="B43" s="131" t="s">
        <v>76</v>
      </c>
      <c r="C43" s="141" t="s">
        <v>36</v>
      </c>
      <c r="D43" s="128">
        <v>3306.5</v>
      </c>
      <c r="E43" s="14"/>
      <c r="F43" s="14"/>
      <c r="G43" s="35"/>
      <c r="H43" s="35"/>
      <c r="I43" s="38">
        <v>596</v>
      </c>
      <c r="J43" s="42">
        <v>629</v>
      </c>
      <c r="K43" s="38">
        <v>602</v>
      </c>
      <c r="L43" s="38">
        <v>608.79999999999995</v>
      </c>
    </row>
    <row r="44" spans="1:12" ht="64.5" customHeight="1" x14ac:dyDescent="0.25">
      <c r="A44" s="146" t="s">
        <v>47</v>
      </c>
      <c r="B44" s="131" t="s">
        <v>77</v>
      </c>
      <c r="C44" s="141" t="s">
        <v>37</v>
      </c>
      <c r="D44" s="128">
        <v>7.2</v>
      </c>
      <c r="E44" s="14"/>
      <c r="F44" s="14"/>
      <c r="G44" s="35"/>
      <c r="H44" s="35"/>
      <c r="I44" s="38">
        <v>14</v>
      </c>
      <c r="J44" s="42">
        <v>14</v>
      </c>
      <c r="K44" s="38">
        <v>14</v>
      </c>
      <c r="L44" s="38">
        <v>21.6</v>
      </c>
    </row>
    <row r="45" spans="1:12" ht="36" customHeight="1" x14ac:dyDescent="0.25">
      <c r="A45" s="98" t="s">
        <v>41</v>
      </c>
      <c r="B45" s="130" t="s">
        <v>78</v>
      </c>
      <c r="C45" s="115" t="s">
        <v>20</v>
      </c>
      <c r="D45" s="122">
        <f>D46</f>
        <v>10025.299999999999</v>
      </c>
      <c r="E45" s="31"/>
      <c r="F45" s="31"/>
      <c r="G45" s="31"/>
      <c r="H45" s="31"/>
      <c r="I45" s="53">
        <f>I46</f>
        <v>2141</v>
      </c>
      <c r="J45" s="53">
        <f>J46</f>
        <v>2142</v>
      </c>
      <c r="K45" s="53">
        <f>K46</f>
        <v>2141</v>
      </c>
      <c r="L45" s="53">
        <f>L46</f>
        <v>2150.1999999999998</v>
      </c>
    </row>
    <row r="46" spans="1:12" ht="48" customHeight="1" x14ac:dyDescent="0.25">
      <c r="A46" s="98" t="s">
        <v>47</v>
      </c>
      <c r="B46" s="130" t="s">
        <v>79</v>
      </c>
      <c r="C46" s="115" t="s">
        <v>35</v>
      </c>
      <c r="D46" s="122">
        <f>D47+D48</f>
        <v>10025.299999999999</v>
      </c>
      <c r="E46" s="14"/>
      <c r="F46" s="14"/>
      <c r="G46" s="35"/>
      <c r="H46" s="35"/>
      <c r="I46" s="38">
        <f>I47+I48</f>
        <v>2141</v>
      </c>
      <c r="J46" s="38">
        <f>J47+J48</f>
        <v>2142</v>
      </c>
      <c r="K46" s="38">
        <f>K47+K48</f>
        <v>2141</v>
      </c>
      <c r="L46" s="38">
        <f>L47+L48</f>
        <v>2150.1999999999998</v>
      </c>
    </row>
    <row r="47" spans="1:12" ht="31.05" customHeight="1" x14ac:dyDescent="0.25">
      <c r="A47" s="146" t="s">
        <v>47</v>
      </c>
      <c r="B47" s="131" t="s">
        <v>80</v>
      </c>
      <c r="C47" s="141" t="s">
        <v>21</v>
      </c>
      <c r="D47" s="128">
        <v>7280.6</v>
      </c>
      <c r="E47" s="14"/>
      <c r="F47" s="14"/>
      <c r="G47" s="35"/>
      <c r="H47" s="35"/>
      <c r="I47" s="38">
        <v>1595</v>
      </c>
      <c r="J47" s="42">
        <v>1595</v>
      </c>
      <c r="K47" s="38">
        <v>1595</v>
      </c>
      <c r="L47" s="38">
        <v>1603.1</v>
      </c>
    </row>
    <row r="48" spans="1:12" ht="31.95" customHeight="1" thickBot="1" x14ac:dyDescent="0.3">
      <c r="A48" s="146" t="s">
        <v>47</v>
      </c>
      <c r="B48" s="133" t="s">
        <v>81</v>
      </c>
      <c r="C48" s="144" t="s">
        <v>22</v>
      </c>
      <c r="D48" s="145">
        <v>2744.7</v>
      </c>
      <c r="E48" s="56"/>
      <c r="F48" s="56"/>
      <c r="G48" s="57"/>
      <c r="H48" s="57"/>
      <c r="I48" s="49">
        <v>546</v>
      </c>
      <c r="J48" s="49">
        <v>547</v>
      </c>
      <c r="K48" s="58">
        <v>546</v>
      </c>
      <c r="L48" s="49">
        <v>547.1</v>
      </c>
    </row>
    <row r="49" spans="1:12" s="7" customFormat="1" ht="13.8" thickBot="1" x14ac:dyDescent="0.3">
      <c r="A49" s="96"/>
      <c r="B49" s="134"/>
      <c r="C49" s="135" t="s">
        <v>10</v>
      </c>
      <c r="D49" s="136">
        <f>D9+D35</f>
        <v>129630.34</v>
      </c>
      <c r="E49" s="24" t="e">
        <f t="shared" ref="E49:L49" si="6">E9+E35</f>
        <v>#REF!</v>
      </c>
      <c r="F49" s="24" t="e">
        <f t="shared" si="6"/>
        <v>#REF!</v>
      </c>
      <c r="G49" s="24" t="e">
        <f t="shared" si="6"/>
        <v>#REF!</v>
      </c>
      <c r="H49" s="24" t="e">
        <f t="shared" si="6"/>
        <v>#REF!</v>
      </c>
      <c r="I49" s="55" t="e">
        <f t="shared" si="6"/>
        <v>#REF!</v>
      </c>
      <c r="J49" s="55" t="e">
        <f t="shared" si="6"/>
        <v>#REF!</v>
      </c>
      <c r="K49" s="55" t="e">
        <f t="shared" si="6"/>
        <v>#REF!</v>
      </c>
      <c r="L49" s="55" t="e">
        <f t="shared" si="6"/>
        <v>#REF!</v>
      </c>
    </row>
    <row r="50" spans="1:12" s="7" customFormat="1" x14ac:dyDescent="0.25">
      <c r="A50" s="97"/>
      <c r="B50" s="94"/>
      <c r="C50" s="88"/>
      <c r="D50" s="89"/>
      <c r="E50" s="90"/>
      <c r="F50" s="90"/>
      <c r="G50" s="90"/>
      <c r="H50" s="90"/>
      <c r="I50" s="91"/>
      <c r="J50" s="91"/>
      <c r="K50" s="91"/>
      <c r="L50" s="91"/>
    </row>
    <row r="51" spans="1:12" x14ac:dyDescent="0.25">
      <c r="B51" s="159" t="s">
        <v>73</v>
      </c>
      <c r="C51" s="159"/>
      <c r="D51" s="159"/>
      <c r="E51" s="159"/>
      <c r="F51" s="159"/>
      <c r="G51" s="159"/>
      <c r="H51" s="159"/>
    </row>
    <row r="52" spans="1:12" x14ac:dyDescent="0.25">
      <c r="A52" s="104"/>
      <c r="B52" s="105" t="s">
        <v>83</v>
      </c>
      <c r="C52" s="106"/>
      <c r="D52" s="107"/>
      <c r="E52" s="86"/>
      <c r="F52" s="86"/>
      <c r="G52" s="87"/>
      <c r="H52" s="87"/>
    </row>
    <row r="53" spans="1:12" x14ac:dyDescent="0.25">
      <c r="A53" s="104"/>
      <c r="B53" s="156" t="s">
        <v>82</v>
      </c>
    </row>
  </sheetData>
  <mergeCells count="6">
    <mergeCell ref="B1:L1"/>
    <mergeCell ref="B51:H51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2018-10-13T13:47:54Z</cp:lastPrinted>
  <dcterms:created xsi:type="dcterms:W3CDTF">2007-07-12T07:09:47Z</dcterms:created>
  <dcterms:modified xsi:type="dcterms:W3CDTF">2018-10-31T09:21:53Z</dcterms:modified>
</cp:coreProperties>
</file>